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<sst xmlns="http://schemas.openxmlformats.org/spreadsheetml/2006/main" count="79" uniqueCount="53">
  <si>
    <t>高压油泵、调速器修理报价表</t>
  </si>
  <si>
    <t>序号</t>
  </si>
  <si>
    <t>项  目</t>
  </si>
  <si>
    <t>单位</t>
  </si>
  <si>
    <t>黄金1号</t>
  </si>
  <si>
    <t>黄金2号</t>
  </si>
  <si>
    <t>黄金5号</t>
  </si>
  <si>
    <t>黄金7号</t>
  </si>
  <si>
    <t>黄金8号</t>
  </si>
  <si>
    <t>合计</t>
  </si>
  <si>
    <t>单价限价（元）</t>
  </si>
  <si>
    <t>总价限价（元）</t>
  </si>
  <si>
    <t>单价报价（元）</t>
  </si>
  <si>
    <t>总价报价（元）</t>
  </si>
  <si>
    <t>数量</t>
  </si>
  <si>
    <t>（数量）</t>
  </si>
  <si>
    <t>一</t>
  </si>
  <si>
    <t>调速器</t>
  </si>
  <si>
    <t>主机调速器(HJ.YTIIIG(500-1500r/min))</t>
  </si>
  <si>
    <t>台</t>
  </si>
  <si>
    <t>淄柴6210调速器（YT111C2)</t>
  </si>
  <si>
    <t>轴承油封</t>
  </si>
  <si>
    <t>套</t>
  </si>
  <si>
    <t>弹簧片</t>
  </si>
  <si>
    <t>张</t>
  </si>
  <si>
    <t>调节芯子</t>
  </si>
  <si>
    <t>只</t>
  </si>
  <si>
    <t>传动轴</t>
  </si>
  <si>
    <t>根</t>
  </si>
  <si>
    <t>滑阀</t>
  </si>
  <si>
    <t>齿条</t>
  </si>
  <si>
    <t>压杆</t>
  </si>
  <si>
    <t>大齿轮</t>
  </si>
  <si>
    <t>销钉</t>
  </si>
  <si>
    <t>调速弹簧</t>
  </si>
  <si>
    <t>工时费（含交验）</t>
  </si>
  <si>
    <t>二</t>
  </si>
  <si>
    <t>HND-TBD620L6  BH6P9W160055</t>
  </si>
  <si>
    <t xml:space="preserve">                         </t>
  </si>
  <si>
    <t>油泵柱塞</t>
  </si>
  <si>
    <t>出油阀</t>
  </si>
  <si>
    <t>紧座</t>
  </si>
  <si>
    <t>回油阀</t>
  </si>
  <si>
    <t>修理包</t>
  </si>
  <si>
    <t>滚轮体</t>
  </si>
  <si>
    <t>凸轮轴</t>
  </si>
  <si>
    <t>柱塞弹簧(含上座及下座)</t>
  </si>
  <si>
    <t>3207轴承</t>
  </si>
  <si>
    <t>输油泵</t>
  </si>
  <si>
    <t>油封</t>
  </si>
  <si>
    <t>减容器、出油阀弹簧、时间垫</t>
  </si>
  <si>
    <t>调试工时费（含运厂及返船费）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</si>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</sst>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N11" sqref="N11"/>
    </sheetView>
  </sheetViews>
  <sheetFormatPr defaultColWidth="9" defaultRowHeight="13.5"/>
  <cols>
    <col min="1" max="1" width="4.125" customWidth="1"/>
    <col min="2" max="2" width="37" customWidth="1"/>
    <col min="3" max="3" width="5.75" customWidth="1"/>
    <col min="4" max="8" width="7" customWidth="1"/>
    <col min="9" max="9" width="8.125" customWidth="1"/>
    <col min="10" max="10" width="8.5" customWidth="1"/>
    <col min="11" max="11" width="9" customWidth="1"/>
    <col min="12" max="12" width="8.625" customWidth="1"/>
    <col min="13" max="13" width="10.875" customWidth="1"/>
  </cols>
  <sheetData>
    <row r="1" ht="2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" customHeight="1" spans="1:13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>
      <c r="A3" s="2"/>
      <c r="B3" s="2"/>
      <c r="C3" s="2"/>
      <c r="D3" s="4" t="s">
        <v>14</v>
      </c>
      <c r="E3" s="4" t="s">
        <v>14</v>
      </c>
      <c r="F3" s="4" t="s">
        <v>14</v>
      </c>
      <c r="G3" s="4" t="s">
        <v>14</v>
      </c>
      <c r="H3" s="4" t="s">
        <v>14</v>
      </c>
      <c r="I3" s="4" t="s">
        <v>15</v>
      </c>
      <c r="J3" s="8"/>
      <c r="K3" s="8"/>
      <c r="L3" s="8"/>
      <c r="M3" s="8"/>
    </row>
    <row r="4" spans="1:13">
      <c r="A4" s="5" t="s">
        <v>16</v>
      </c>
      <c r="B4" s="5" t="s">
        <v>17</v>
      </c>
      <c r="C4" s="2"/>
      <c r="D4" s="2"/>
      <c r="E4" s="2"/>
      <c r="F4" s="2"/>
      <c r="G4" s="6"/>
      <c r="H4" s="6"/>
      <c r="I4" s="2"/>
      <c r="J4" s="2"/>
      <c r="K4" s="9"/>
      <c r="L4" s="9"/>
      <c r="M4" s="9"/>
    </row>
    <row r="5" spans="1:13">
      <c r="A5" s="5"/>
      <c r="B5" s="5" t="s">
        <v>18</v>
      </c>
      <c r="C5" s="2" t="s">
        <v>19</v>
      </c>
      <c r="D5" s="2">
        <v>2</v>
      </c>
      <c r="E5" s="2"/>
      <c r="F5" s="2"/>
      <c r="G5" s="6"/>
      <c r="H5" s="6"/>
      <c r="I5" s="2"/>
      <c r="J5" s="2"/>
      <c r="K5" s="9"/>
      <c r="L5" s="9"/>
      <c r="M5" s="9"/>
    </row>
    <row r="6" spans="1:13">
      <c r="A6" s="5"/>
      <c r="B6" s="5" t="s">
        <v>20</v>
      </c>
      <c r="C6" s="2" t="s">
        <v>19</v>
      </c>
      <c r="D6" s="2">
        <v>4</v>
      </c>
      <c r="E6" s="2"/>
      <c r="F6" s="2"/>
      <c r="G6" s="6">
        <v>3</v>
      </c>
      <c r="H6" s="6">
        <v>2</v>
      </c>
      <c r="I6" s="2">
        <f t="shared" ref="I6:I31" si="0">SUM(D6:H6)</f>
        <v>9</v>
      </c>
      <c r="J6" s="2"/>
      <c r="K6" s="9"/>
      <c r="L6" s="9"/>
      <c r="M6" s="9"/>
    </row>
    <row r="7" spans="1:13">
      <c r="A7" s="2">
        <v>1</v>
      </c>
      <c r="B7" s="2" t="s">
        <v>21</v>
      </c>
      <c r="C7" s="2" t="s">
        <v>22</v>
      </c>
      <c r="D7" s="2">
        <v>6</v>
      </c>
      <c r="E7" s="2"/>
      <c r="F7" s="2"/>
      <c r="G7" s="6">
        <v>3</v>
      </c>
      <c r="H7" s="6">
        <v>2</v>
      </c>
      <c r="I7" s="2">
        <f t="shared" si="0"/>
        <v>11</v>
      </c>
      <c r="J7" s="2">
        <v>315</v>
      </c>
      <c r="K7" s="10">
        <f>I7*J7</f>
        <v>3465</v>
      </c>
      <c r="L7" s="9"/>
      <c r="M7" s="9"/>
    </row>
    <row r="8" spans="1:13">
      <c r="A8" s="2">
        <v>2</v>
      </c>
      <c r="B8" s="2" t="s">
        <v>23</v>
      </c>
      <c r="C8" s="2" t="s">
        <v>24</v>
      </c>
      <c r="D8" s="2">
        <v>6</v>
      </c>
      <c r="E8" s="2"/>
      <c r="F8" s="2"/>
      <c r="G8" s="6">
        <v>3</v>
      </c>
      <c r="H8" s="6">
        <v>2</v>
      </c>
      <c r="I8" s="2">
        <f t="shared" si="0"/>
        <v>11</v>
      </c>
      <c r="J8" s="2">
        <v>84</v>
      </c>
      <c r="K8" s="10">
        <f t="shared" ref="K8:K31" si="1">I8*J8</f>
        <v>924</v>
      </c>
      <c r="L8" s="9"/>
      <c r="M8" s="9"/>
    </row>
    <row r="9" spans="1:13">
      <c r="A9" s="2">
        <v>3</v>
      </c>
      <c r="B9" s="2" t="s">
        <v>25</v>
      </c>
      <c r="C9" s="2" t="s">
        <v>26</v>
      </c>
      <c r="D9" s="2">
        <v>6</v>
      </c>
      <c r="E9" s="2"/>
      <c r="F9" s="2"/>
      <c r="G9" s="6">
        <v>3</v>
      </c>
      <c r="H9" s="6">
        <v>2</v>
      </c>
      <c r="I9" s="2">
        <f t="shared" si="0"/>
        <v>11</v>
      </c>
      <c r="J9" s="2">
        <v>420</v>
      </c>
      <c r="K9" s="10">
        <f t="shared" si="1"/>
        <v>4620</v>
      </c>
      <c r="L9" s="9"/>
      <c r="M9" s="9"/>
    </row>
    <row r="10" spans="1:13">
      <c r="A10" s="2">
        <v>4</v>
      </c>
      <c r="B10" s="2" t="s">
        <v>27</v>
      </c>
      <c r="C10" s="2" t="s">
        <v>28</v>
      </c>
      <c r="D10" s="2">
        <v>6</v>
      </c>
      <c r="E10" s="2"/>
      <c r="F10" s="2"/>
      <c r="G10" s="6">
        <v>3</v>
      </c>
      <c r="H10" s="6">
        <v>2</v>
      </c>
      <c r="I10" s="2">
        <f t="shared" si="0"/>
        <v>11</v>
      </c>
      <c r="J10" s="2">
        <v>714</v>
      </c>
      <c r="K10" s="10">
        <f t="shared" si="1"/>
        <v>7854</v>
      </c>
      <c r="L10" s="9"/>
      <c r="M10" s="9"/>
    </row>
    <row r="11" spans="1:13">
      <c r="A11" s="2">
        <v>5</v>
      </c>
      <c r="B11" s="2" t="s">
        <v>29</v>
      </c>
      <c r="C11" s="2" t="s">
        <v>26</v>
      </c>
      <c r="D11" s="2">
        <v>6</v>
      </c>
      <c r="E11" s="2"/>
      <c r="F11" s="2"/>
      <c r="G11" s="6">
        <v>3</v>
      </c>
      <c r="H11" s="6">
        <v>2</v>
      </c>
      <c r="I11" s="2">
        <f t="shared" si="0"/>
        <v>11</v>
      </c>
      <c r="J11" s="2">
        <v>1260</v>
      </c>
      <c r="K11" s="10">
        <f t="shared" si="1"/>
        <v>13860</v>
      </c>
      <c r="L11" s="9"/>
      <c r="M11" s="9"/>
    </row>
    <row r="12" spans="1:13">
      <c r="A12" s="2">
        <v>6</v>
      </c>
      <c r="B12" s="2" t="s">
        <v>30</v>
      </c>
      <c r="C12" s="2" t="s">
        <v>26</v>
      </c>
      <c r="D12" s="2">
        <v>6</v>
      </c>
      <c r="E12" s="2"/>
      <c r="F12" s="2"/>
      <c r="G12" s="6">
        <v>3</v>
      </c>
      <c r="H12" s="6">
        <v>2</v>
      </c>
      <c r="I12" s="2">
        <f t="shared" si="0"/>
        <v>11</v>
      </c>
      <c r="J12" s="2">
        <v>399</v>
      </c>
      <c r="K12" s="10">
        <f t="shared" si="1"/>
        <v>4389</v>
      </c>
      <c r="L12" s="9"/>
      <c r="M12" s="9"/>
    </row>
    <row r="13" spans="1:13">
      <c r="A13" s="2">
        <v>7</v>
      </c>
      <c r="B13" s="2" t="s">
        <v>31</v>
      </c>
      <c r="C13" s="2" t="s">
        <v>26</v>
      </c>
      <c r="D13" s="2">
        <v>6</v>
      </c>
      <c r="E13" s="2"/>
      <c r="F13" s="2"/>
      <c r="G13" s="6">
        <v>3</v>
      </c>
      <c r="H13" s="6">
        <v>2</v>
      </c>
      <c r="I13" s="2">
        <f t="shared" si="0"/>
        <v>11</v>
      </c>
      <c r="J13" s="2">
        <v>336</v>
      </c>
      <c r="K13" s="10">
        <f t="shared" si="1"/>
        <v>3696</v>
      </c>
      <c r="L13" s="9"/>
      <c r="M13" s="9"/>
    </row>
    <row r="14" spans="1:13">
      <c r="A14" s="2">
        <v>8</v>
      </c>
      <c r="B14" s="2" t="s">
        <v>32</v>
      </c>
      <c r="C14" s="2" t="s">
        <v>26</v>
      </c>
      <c r="D14" s="2">
        <v>6</v>
      </c>
      <c r="E14" s="2"/>
      <c r="F14" s="2"/>
      <c r="G14" s="6">
        <v>3</v>
      </c>
      <c r="H14" s="6">
        <v>2</v>
      </c>
      <c r="I14" s="2">
        <f t="shared" si="0"/>
        <v>11</v>
      </c>
      <c r="J14" s="2">
        <v>241.5</v>
      </c>
      <c r="K14" s="10">
        <f t="shared" si="1"/>
        <v>2656.5</v>
      </c>
      <c r="L14" s="9"/>
      <c r="M14" s="9"/>
    </row>
    <row r="15" spans="1:13">
      <c r="A15" s="2">
        <v>9</v>
      </c>
      <c r="B15" s="2" t="s">
        <v>33</v>
      </c>
      <c r="C15" s="2" t="s">
        <v>26</v>
      </c>
      <c r="D15" s="2">
        <v>6</v>
      </c>
      <c r="E15" s="2"/>
      <c r="F15" s="2"/>
      <c r="G15" s="6">
        <v>3</v>
      </c>
      <c r="H15" s="6">
        <v>2</v>
      </c>
      <c r="I15" s="2">
        <f t="shared" si="0"/>
        <v>11</v>
      </c>
      <c r="J15" s="2">
        <v>84</v>
      </c>
      <c r="K15" s="10">
        <f t="shared" si="1"/>
        <v>924</v>
      </c>
      <c r="L15" s="9"/>
      <c r="M15" s="9"/>
    </row>
    <row r="16" spans="1:13">
      <c r="A16" s="2">
        <v>10</v>
      </c>
      <c r="B16" s="2" t="s">
        <v>34</v>
      </c>
      <c r="C16" s="2" t="s">
        <v>26</v>
      </c>
      <c r="D16" s="2">
        <v>6</v>
      </c>
      <c r="E16" s="2"/>
      <c r="F16" s="2"/>
      <c r="G16" s="6">
        <v>3</v>
      </c>
      <c r="H16" s="6">
        <v>2</v>
      </c>
      <c r="I16" s="2">
        <f t="shared" si="0"/>
        <v>11</v>
      </c>
      <c r="J16" s="2">
        <v>903</v>
      </c>
      <c r="K16" s="10">
        <f t="shared" si="1"/>
        <v>9933</v>
      </c>
      <c r="L16" s="9"/>
      <c r="M16" s="9"/>
    </row>
    <row r="17" spans="1:13">
      <c r="A17" s="2">
        <v>11</v>
      </c>
      <c r="B17" s="2" t="s">
        <v>35</v>
      </c>
      <c r="C17" s="2" t="s">
        <v>19</v>
      </c>
      <c r="D17" s="2">
        <v>6</v>
      </c>
      <c r="E17" s="2"/>
      <c r="F17" s="2"/>
      <c r="G17" s="6">
        <v>3</v>
      </c>
      <c r="H17" s="6">
        <v>2</v>
      </c>
      <c r="I17" s="2">
        <f t="shared" si="0"/>
        <v>11</v>
      </c>
      <c r="J17" s="2">
        <v>1575</v>
      </c>
      <c r="K17" s="10">
        <f t="shared" si="1"/>
        <v>17325</v>
      </c>
      <c r="L17" s="9"/>
      <c r="M17" s="9"/>
    </row>
    <row r="18" spans="1:13">
      <c r="A18" s="5" t="s">
        <v>36</v>
      </c>
      <c r="B18" s="5" t="s">
        <v>37</v>
      </c>
      <c r="C18" s="2" t="s">
        <v>19</v>
      </c>
      <c r="D18" s="2"/>
      <c r="E18" s="2">
        <v>4</v>
      </c>
      <c r="F18" s="2">
        <v>4</v>
      </c>
      <c r="G18" s="6"/>
      <c r="H18" s="6"/>
      <c r="I18" s="6" t="s">
        <v>38</v>
      </c>
      <c r="J18" s="2"/>
      <c r="K18" s="10"/>
      <c r="L18" s="9"/>
      <c r="M18" s="9"/>
    </row>
    <row r="19" spans="1:13">
      <c r="A19" s="2">
        <v>1</v>
      </c>
      <c r="B19" s="2" t="s">
        <v>39</v>
      </c>
      <c r="C19" s="2" t="s">
        <v>22</v>
      </c>
      <c r="D19" s="2"/>
      <c r="E19" s="2">
        <v>24</v>
      </c>
      <c r="F19" s="2">
        <v>24</v>
      </c>
      <c r="G19" s="6"/>
      <c r="H19" s="6"/>
      <c r="I19" s="2">
        <f t="shared" si="0"/>
        <v>48</v>
      </c>
      <c r="J19" s="2">
        <v>367.5</v>
      </c>
      <c r="K19" s="10">
        <f t="shared" si="1"/>
        <v>17640</v>
      </c>
      <c r="L19" s="9"/>
      <c r="M19" s="9"/>
    </row>
    <row r="20" spans="1:13">
      <c r="A20" s="2">
        <v>2</v>
      </c>
      <c r="B20" s="2" t="s">
        <v>40</v>
      </c>
      <c r="C20" s="2" t="s">
        <v>22</v>
      </c>
      <c r="D20" s="2"/>
      <c r="E20" s="2">
        <v>24</v>
      </c>
      <c r="F20" s="2">
        <v>24</v>
      </c>
      <c r="G20" s="6"/>
      <c r="H20" s="6"/>
      <c r="I20" s="2">
        <f t="shared" si="0"/>
        <v>48</v>
      </c>
      <c r="J20" s="2">
        <v>52.5</v>
      </c>
      <c r="K20" s="10">
        <f t="shared" si="1"/>
        <v>2520</v>
      </c>
      <c r="L20" s="9"/>
      <c r="M20" s="9"/>
    </row>
    <row r="21" spans="1:13">
      <c r="A21" s="2">
        <v>3</v>
      </c>
      <c r="B21" s="2" t="s">
        <v>41</v>
      </c>
      <c r="C21" s="2" t="s">
        <v>26</v>
      </c>
      <c r="D21" s="2"/>
      <c r="E21" s="2">
        <v>24</v>
      </c>
      <c r="F21" s="2">
        <v>24</v>
      </c>
      <c r="G21" s="6"/>
      <c r="H21" s="6"/>
      <c r="I21" s="2">
        <f t="shared" si="0"/>
        <v>48</v>
      </c>
      <c r="J21" s="2">
        <v>157.5</v>
      </c>
      <c r="K21" s="10">
        <f t="shared" si="1"/>
        <v>7560</v>
      </c>
      <c r="L21" s="9"/>
      <c r="M21" s="9"/>
    </row>
    <row r="22" spans="1:13">
      <c r="A22" s="2">
        <v>4</v>
      </c>
      <c r="B22" s="2" t="s">
        <v>42</v>
      </c>
      <c r="C22" s="2" t="s">
        <v>26</v>
      </c>
      <c r="D22" s="2"/>
      <c r="E22" s="2">
        <v>24</v>
      </c>
      <c r="F22" s="2">
        <v>24</v>
      </c>
      <c r="G22" s="6"/>
      <c r="H22" s="6"/>
      <c r="I22" s="2">
        <f t="shared" si="0"/>
        <v>48</v>
      </c>
      <c r="J22" s="2">
        <v>21</v>
      </c>
      <c r="K22" s="10">
        <f t="shared" si="1"/>
        <v>1008</v>
      </c>
      <c r="L22" s="9"/>
      <c r="M22" s="9"/>
    </row>
    <row r="23" spans="1:13">
      <c r="A23" s="2">
        <v>5</v>
      </c>
      <c r="B23" s="2" t="s">
        <v>43</v>
      </c>
      <c r="C23" s="2" t="s">
        <v>22</v>
      </c>
      <c r="D23" s="2"/>
      <c r="E23" s="2">
        <v>4</v>
      </c>
      <c r="F23" s="2">
        <v>4</v>
      </c>
      <c r="G23" s="6"/>
      <c r="H23" s="6"/>
      <c r="I23" s="2">
        <f t="shared" si="0"/>
        <v>8</v>
      </c>
      <c r="J23" s="2">
        <v>126</v>
      </c>
      <c r="K23" s="10">
        <f t="shared" si="1"/>
        <v>1008</v>
      </c>
      <c r="L23" s="9"/>
      <c r="M23" s="9"/>
    </row>
    <row r="24" spans="1:13">
      <c r="A24" s="2">
        <v>6</v>
      </c>
      <c r="B24" s="2" t="s">
        <v>44</v>
      </c>
      <c r="C24" s="2" t="s">
        <v>26</v>
      </c>
      <c r="D24" s="2"/>
      <c r="E24" s="2">
        <v>24</v>
      </c>
      <c r="F24" s="2">
        <v>24</v>
      </c>
      <c r="G24" s="6"/>
      <c r="H24" s="6"/>
      <c r="I24" s="2">
        <f t="shared" si="0"/>
        <v>48</v>
      </c>
      <c r="J24" s="2">
        <v>157.5</v>
      </c>
      <c r="K24" s="10">
        <f t="shared" si="1"/>
        <v>7560</v>
      </c>
      <c r="L24" s="9"/>
      <c r="M24" s="9"/>
    </row>
    <row r="25" spans="1:13">
      <c r="A25" s="2">
        <v>7</v>
      </c>
      <c r="B25" s="2" t="s">
        <v>45</v>
      </c>
      <c r="C25" s="2" t="s">
        <v>28</v>
      </c>
      <c r="D25" s="2"/>
      <c r="E25" s="2">
        <v>4</v>
      </c>
      <c r="F25" s="2">
        <v>4</v>
      </c>
      <c r="G25" s="6"/>
      <c r="H25" s="6"/>
      <c r="I25" s="2">
        <f t="shared" si="0"/>
        <v>8</v>
      </c>
      <c r="J25" s="2">
        <v>1365</v>
      </c>
      <c r="K25" s="10">
        <f t="shared" si="1"/>
        <v>10920</v>
      </c>
      <c r="L25" s="9"/>
      <c r="M25" s="9"/>
    </row>
    <row r="26" spans="1:13">
      <c r="A26" s="2">
        <v>8</v>
      </c>
      <c r="B26" s="2" t="s">
        <v>46</v>
      </c>
      <c r="C26" s="2" t="s">
        <v>22</v>
      </c>
      <c r="D26" s="2"/>
      <c r="E26" s="2">
        <v>24</v>
      </c>
      <c r="F26" s="2">
        <v>24</v>
      </c>
      <c r="G26" s="6"/>
      <c r="H26" s="6"/>
      <c r="I26" s="2">
        <f t="shared" si="0"/>
        <v>48</v>
      </c>
      <c r="J26" s="2">
        <v>42</v>
      </c>
      <c r="K26" s="10">
        <f t="shared" si="1"/>
        <v>2016</v>
      </c>
      <c r="L26" s="9"/>
      <c r="M26" s="9"/>
    </row>
    <row r="27" spans="1:13">
      <c r="A27" s="2">
        <v>9</v>
      </c>
      <c r="B27" s="2" t="s">
        <v>47</v>
      </c>
      <c r="C27" s="2" t="s">
        <v>26</v>
      </c>
      <c r="D27" s="2"/>
      <c r="E27" s="2">
        <v>8</v>
      </c>
      <c r="F27" s="2">
        <v>8</v>
      </c>
      <c r="G27" s="6"/>
      <c r="H27" s="6"/>
      <c r="I27" s="2">
        <f t="shared" si="0"/>
        <v>16</v>
      </c>
      <c r="J27" s="2">
        <v>42</v>
      </c>
      <c r="K27" s="10">
        <f t="shared" si="1"/>
        <v>672</v>
      </c>
      <c r="L27" s="9"/>
      <c r="M27" s="9"/>
    </row>
    <row r="28" spans="1:13">
      <c r="A28" s="2">
        <v>10</v>
      </c>
      <c r="B28" s="2" t="s">
        <v>48</v>
      </c>
      <c r="C28" s="2" t="s">
        <v>26</v>
      </c>
      <c r="D28" s="2"/>
      <c r="E28" s="2">
        <v>4</v>
      </c>
      <c r="F28" s="2">
        <v>4</v>
      </c>
      <c r="G28" s="6"/>
      <c r="H28" s="6"/>
      <c r="I28" s="2">
        <f t="shared" si="0"/>
        <v>8</v>
      </c>
      <c r="J28" s="2">
        <v>241.5</v>
      </c>
      <c r="K28" s="10">
        <f t="shared" si="1"/>
        <v>1932</v>
      </c>
      <c r="L28" s="9"/>
      <c r="M28" s="9"/>
    </row>
    <row r="29" spans="1:13">
      <c r="A29" s="2">
        <v>11</v>
      </c>
      <c r="B29" s="2" t="s">
        <v>49</v>
      </c>
      <c r="C29" s="2" t="s">
        <v>26</v>
      </c>
      <c r="D29" s="2"/>
      <c r="E29" s="2">
        <v>8</v>
      </c>
      <c r="F29" s="2">
        <v>8</v>
      </c>
      <c r="G29" s="6"/>
      <c r="H29" s="6"/>
      <c r="I29" s="2">
        <f t="shared" si="0"/>
        <v>16</v>
      </c>
      <c r="J29" s="2">
        <v>10.5</v>
      </c>
      <c r="K29" s="10">
        <f t="shared" si="1"/>
        <v>168</v>
      </c>
      <c r="L29" s="9"/>
      <c r="M29" s="9"/>
    </row>
    <row r="30" spans="1:13">
      <c r="A30" s="2">
        <v>12</v>
      </c>
      <c r="B30" s="2" t="s">
        <v>50</v>
      </c>
      <c r="C30" s="2" t="s">
        <v>22</v>
      </c>
      <c r="D30" s="2"/>
      <c r="E30" s="2">
        <v>24</v>
      </c>
      <c r="F30" s="2">
        <v>24</v>
      </c>
      <c r="G30" s="6"/>
      <c r="H30" s="6"/>
      <c r="I30" s="2">
        <f t="shared" si="0"/>
        <v>48</v>
      </c>
      <c r="J30" s="2">
        <v>31.5</v>
      </c>
      <c r="K30" s="10">
        <f t="shared" si="1"/>
        <v>1512</v>
      </c>
      <c r="L30" s="9"/>
      <c r="M30" s="9"/>
    </row>
    <row r="31" ht="15" customHeight="1" spans="1:13">
      <c r="A31" s="2">
        <v>13</v>
      </c>
      <c r="B31" s="2" t="s">
        <v>51</v>
      </c>
      <c r="C31" s="2" t="s">
        <v>19</v>
      </c>
      <c r="D31" s="2"/>
      <c r="E31" s="2">
        <v>4</v>
      </c>
      <c r="F31" s="2">
        <v>4</v>
      </c>
      <c r="G31" s="6"/>
      <c r="H31" s="6"/>
      <c r="I31" s="2">
        <f t="shared" si="0"/>
        <v>8</v>
      </c>
      <c r="J31" s="2">
        <v>630</v>
      </c>
      <c r="K31" s="10">
        <f t="shared" si="1"/>
        <v>5040</v>
      </c>
      <c r="L31" s="9"/>
      <c r="M31" s="9"/>
    </row>
    <row r="32" ht="18" customHeight="1" spans="1:13">
      <c r="A32" s="2"/>
      <c r="B32" s="5" t="s">
        <v>52</v>
      </c>
      <c r="C32" s="5"/>
      <c r="D32" s="5"/>
      <c r="E32" s="5"/>
      <c r="F32" s="5"/>
      <c r="G32" s="7"/>
      <c r="H32" s="7"/>
      <c r="I32" s="11">
        <f>SUM(I7:I31)</f>
        <v>521</v>
      </c>
      <c r="J32" s="5">
        <f>SUM(J7:J31)</f>
        <v>9576</v>
      </c>
      <c r="K32" s="11">
        <f>SUM(K7:K31)</f>
        <v>129202.5</v>
      </c>
      <c r="L32" s="9"/>
      <c r="M32" s="9"/>
    </row>
  </sheetData>
  <mergeCells count="9">
    <mergeCell ref="A1:M1"/>
    <mergeCell ref="A2:A3"/>
    <mergeCell ref="A4:A6"/>
    <mergeCell ref="B2:B3"/>
    <mergeCell ref="C2:C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月球圣歌</cp:lastModifiedBy>
  <dcterms:created xsi:type="dcterms:W3CDTF">2024-01-03T08:00:00Z</dcterms:created>
  <dcterms:modified xsi:type="dcterms:W3CDTF">2024-01-09T06:11:29Z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0C53C701E63D4378B6EB9B490ED06610_13</vt:lpwstr>
  </property>
</Properties>
</file>